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25" windowWidth="15600" windowHeight="11640" tabRatio="897" activeTab="0"/>
  </bookViews>
  <sheets>
    <sheet name="Лист" sheetId="1" r:id="rId1"/>
  </sheets>
  <definedNames>
    <definedName name="_xlnm.Print_Area" localSheetId="0">'Лист'!$A$3:$J$41</definedName>
    <definedName name="Перечень">#REF!</definedName>
    <definedName name="Перечень2">#REF!</definedName>
    <definedName name="Перечень3">#REF!</definedName>
  </definedNames>
  <calcPr fullCalcOnLoad="1"/>
</workbook>
</file>

<file path=xl/sharedStrings.xml><?xml version="1.0" encoding="utf-8"?>
<sst xmlns="http://schemas.openxmlformats.org/spreadsheetml/2006/main" count="49" uniqueCount="44">
  <si>
    <t>№ п\п</t>
  </si>
  <si>
    <t>ремонт внутридомовых инженерных систем</t>
  </si>
  <si>
    <t>ремонт или замена лифтового оборудования</t>
  </si>
  <si>
    <t xml:space="preserve">ремонт крыши* </t>
  </si>
  <si>
    <t>ремонт фасада **</t>
  </si>
  <si>
    <t>г.Елабуга, ул.Интернациональная, д.1</t>
  </si>
  <si>
    <t>г.Елабуга, ул.Интернациональная, д.5</t>
  </si>
  <si>
    <t>г.Елабуга, ул.Кооперативная, д.1б</t>
  </si>
  <si>
    <t>г.Елабуга, ул.Кооперативная, д.1в</t>
  </si>
  <si>
    <t>г.Елабуга, ул.Кооперативная, д.1г</t>
  </si>
  <si>
    <t>г.Елабуга, ул.Молодежная, д.13</t>
  </si>
  <si>
    <t>г.Елабуга, ул.Московская, д.186А</t>
  </si>
  <si>
    <t>г.Елабуга, ул.Московская, д.186б</t>
  </si>
  <si>
    <t>г.Елабуга, ул.Московская, д.192а</t>
  </si>
  <si>
    <t>г.Елабуга, ул.Пролетарская, д.1б</t>
  </si>
  <si>
    <t>г.Елабуга, ул.Пролетарская, д.32</t>
  </si>
  <si>
    <t>г.Елабуга, ул.Пролетарская, д.34</t>
  </si>
  <si>
    <t>г.Елабуга, ул.Пролетарская, д.46</t>
  </si>
  <si>
    <t>г.Елабуга, ул.Радищева, д.10</t>
  </si>
  <si>
    <t>г.Елабуга, ул.Радищева, д.11</t>
  </si>
  <si>
    <t>г.Елабуга, ул.Радищева, д.9</t>
  </si>
  <si>
    <t>г.Елабуга, ул.Тази Гиззата, д.2</t>
  </si>
  <si>
    <t>г.Елабуга, ул.Тази Гиззата, д.24</t>
  </si>
  <si>
    <t>г.Елабуга, ул.Хирурга Нечаева, д.11</t>
  </si>
  <si>
    <t>г.Елабуга, ш. Окружное, д.49</t>
  </si>
  <si>
    <t>с.Поспелово, ул.Лесная, д.1</t>
  </si>
  <si>
    <t>с.Поспелово, ул.Лесная, д.3</t>
  </si>
  <si>
    <t>с.Танайка, ул.Ермазова, д.16</t>
  </si>
  <si>
    <t>с.Танайка, ул.Ермазова, д.18</t>
  </si>
  <si>
    <t>с.Танайка, ул.Ермазова, д.7</t>
  </si>
  <si>
    <t>г.Елабуга, пр.Мира, д.53</t>
  </si>
  <si>
    <t>г.Елабуга, пр.Мира, д.55</t>
  </si>
  <si>
    <t>г.Елабуга, пр.Мира, д.63</t>
  </si>
  <si>
    <t>г.Елабуга, пр.Мира, д.65</t>
  </si>
  <si>
    <t>г.Елабуга, пр.Нефтяников, д.53А</t>
  </si>
  <si>
    <t>рублей</t>
  </si>
  <si>
    <t>кв.метров</t>
  </si>
  <si>
    <t>едениц</t>
  </si>
  <si>
    <t>Итого по  Елабужскому муниципальному району</t>
  </si>
  <si>
    <t>Адрес многоквартирного дома</t>
  </si>
  <si>
    <t>Стоимость капитального ремонта, ВСЕГО</t>
  </si>
  <si>
    <t>Виды, установленные ч.1 ст.166 Жилищного Кодекса Российской Федерации</t>
  </si>
  <si>
    <t xml:space="preserve">Реестр многоквартирных домов по видам ремонта, включенных в Краткосрочный план реализации Региональной программы капитального ремонта общего имущества в многоквартирных домах, расположенных на территории Елабужского муниципального района, в 2014 году </t>
  </si>
  <si>
    <t>Приложение № 2                                                                               к Краткосрочному плану реализации Региональной программы капитального ремонта общего имущества в многоквартирных домах, расположенных на территории Елабужского муниципального района, в 2014 году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</si>
</sst>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sz val="11"/>
      <name val="Calibri"/>
      <family val="0"/>
    </font>
    <font>
      <b/>
      <sz val="11"/>
      <name val="Calibri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0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4" fontId="44" fillId="0" borderId="0" xfId="0" applyNumberFormat="1" applyFont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top" wrapText="1"/>
    </xf>
    <xf numFmtId="0" fontId="8" fillId="0" borderId="10" xfId="52" applyFont="1" applyBorder="1" applyAlignment="1">
      <alignment horizontal="center" vertical="top" wrapText="1"/>
      <protection/>
    </xf>
    <xf numFmtId="4" fontId="8" fillId="0" borderId="10" xfId="0" applyNumberFormat="1" applyFont="1" applyBorder="1" applyAlignment="1">
      <alignment horizontal="right" vertical="center" indent="1"/>
    </xf>
    <xf numFmtId="4" fontId="8" fillId="0" borderId="10" xfId="0" applyNumberFormat="1" applyFont="1" applyBorder="1" applyAlignment="1">
      <alignment horizontal="right" vertical="center" indent="2"/>
    </xf>
    <xf numFmtId="4" fontId="8" fillId="0" borderId="10" xfId="0" applyNumberFormat="1" applyFont="1" applyBorder="1" applyAlignment="1">
      <alignment horizontal="right" vertical="center" wrapText="1" indent="2"/>
    </xf>
    <xf numFmtId="4" fontId="8" fillId="0" borderId="10" xfId="0" applyNumberFormat="1" applyFont="1" applyBorder="1" applyAlignment="1">
      <alignment horizontal="right" vertical="center" wrapText="1" indent="1"/>
    </xf>
    <xf numFmtId="0" fontId="8" fillId="0" borderId="1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center"/>
    </xf>
    <xf numFmtId="0" fontId="46" fillId="0" borderId="11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top" wrapText="1"/>
    </xf>
    <xf numFmtId="0" fontId="45" fillId="0" borderId="14" xfId="0" applyFont="1" applyBorder="1" applyAlignment="1">
      <alignment horizontal="center" vertical="top" wrapText="1"/>
    </xf>
    <xf numFmtId="0" fontId="47" fillId="0" borderId="15" xfId="0" applyFont="1" applyBorder="1" applyAlignment="1">
      <alignment horizontal="center" vertical="top"/>
    </xf>
    <xf numFmtId="0" fontId="47" fillId="0" borderId="16" xfId="0" applyFont="1" applyBorder="1" applyAlignment="1">
      <alignment horizontal="center" vertical="top"/>
    </xf>
    <xf numFmtId="0" fontId="45" fillId="0" borderId="10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left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2:N41"/>
  <sheetViews>
    <sheetView tabSelected="1" view="pageBreakPreview" zoomScale="90" zoomScaleSheetLayoutView="90" zoomScalePageLayoutView="0" workbookViewId="0" topLeftCell="A1">
      <selection activeCell="E7" sqref="E7:F7"/>
    </sheetView>
  </sheetViews>
  <sheetFormatPr defaultColWidth="9.140625" defaultRowHeight="15"/>
  <cols>
    <col min="1" max="1" width="4.421875" style="0" customWidth="1"/>
    <col min="2" max="2" width="40.140625" style="0" customWidth="1"/>
    <col min="3" max="4" width="16.28125" style="0" customWidth="1"/>
    <col min="5" max="5" width="9.28125" style="0" customWidth="1"/>
    <col min="6" max="6" width="16.00390625" style="0" customWidth="1"/>
    <col min="7" max="7" width="11.28125" style="0" bestFit="1" customWidth="1"/>
    <col min="8" max="8" width="15.7109375" style="0" customWidth="1"/>
    <col min="9" max="9" width="14.140625" style="0" bestFit="1" customWidth="1"/>
    <col min="10" max="10" width="16.140625" style="0" customWidth="1"/>
    <col min="12" max="12" width="14.8515625" style="0" bestFit="1" customWidth="1"/>
  </cols>
  <sheetData>
    <row r="2" spans="1:10" ht="15.7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87.75" customHeight="1">
      <c r="A3" s="17"/>
      <c r="B3" s="17"/>
      <c r="C3" s="17"/>
      <c r="D3" s="17"/>
      <c r="E3" s="17"/>
      <c r="F3" s="17"/>
      <c r="G3" s="27" t="s">
        <v>43</v>
      </c>
      <c r="H3" s="27"/>
      <c r="I3" s="27"/>
      <c r="J3" s="27"/>
    </row>
    <row r="4" spans="1:10" ht="15" customHeight="1">
      <c r="A4" s="17"/>
      <c r="B4" s="17"/>
      <c r="C4" s="17"/>
      <c r="D4" s="17"/>
      <c r="E4" s="17"/>
      <c r="F4" s="17"/>
      <c r="G4" s="17"/>
      <c r="H4" s="17"/>
      <c r="I4" s="17"/>
      <c r="J4" s="17"/>
    </row>
    <row r="5" spans="1:11" ht="48" customHeight="1">
      <c r="A5" s="26" t="s">
        <v>42</v>
      </c>
      <c r="B5" s="26"/>
      <c r="C5" s="26"/>
      <c r="D5" s="26"/>
      <c r="E5" s="26"/>
      <c r="F5" s="26"/>
      <c r="G5" s="26"/>
      <c r="H5" s="26"/>
      <c r="I5" s="26"/>
      <c r="J5" s="26"/>
      <c r="K5" s="1"/>
    </row>
    <row r="6" spans="1:11" ht="15" customHeight="1">
      <c r="A6" s="20" t="s">
        <v>0</v>
      </c>
      <c r="B6" s="20" t="s">
        <v>39</v>
      </c>
      <c r="C6" s="20" t="s">
        <v>40</v>
      </c>
      <c r="D6" s="23" t="s">
        <v>41</v>
      </c>
      <c r="E6" s="24"/>
      <c r="F6" s="24"/>
      <c r="G6" s="24"/>
      <c r="H6" s="24"/>
      <c r="I6" s="24"/>
      <c r="J6" s="24"/>
      <c r="K6" s="2"/>
    </row>
    <row r="7" spans="1:11" ht="86.25" customHeight="1">
      <c r="A7" s="21"/>
      <c r="B7" s="21"/>
      <c r="C7" s="21"/>
      <c r="D7" s="10" t="s">
        <v>1</v>
      </c>
      <c r="E7" s="25" t="s">
        <v>2</v>
      </c>
      <c r="F7" s="25"/>
      <c r="G7" s="25" t="s">
        <v>3</v>
      </c>
      <c r="H7" s="25"/>
      <c r="I7" s="25" t="s">
        <v>4</v>
      </c>
      <c r="J7" s="25"/>
      <c r="K7" s="2"/>
    </row>
    <row r="8" spans="1:11" ht="16.5" customHeight="1">
      <c r="A8" s="22"/>
      <c r="B8" s="22"/>
      <c r="C8" s="11" t="s">
        <v>35</v>
      </c>
      <c r="D8" s="11" t="s">
        <v>35</v>
      </c>
      <c r="E8" s="10" t="s">
        <v>37</v>
      </c>
      <c r="F8" s="11" t="s">
        <v>35</v>
      </c>
      <c r="G8" s="11" t="s">
        <v>36</v>
      </c>
      <c r="H8" s="11" t="s">
        <v>35</v>
      </c>
      <c r="I8" s="11" t="s">
        <v>36</v>
      </c>
      <c r="J8" s="11" t="s">
        <v>35</v>
      </c>
      <c r="K8" s="2"/>
    </row>
    <row r="9" spans="1:14" ht="15">
      <c r="A9" s="18" t="s">
        <v>38</v>
      </c>
      <c r="B9" s="18"/>
      <c r="C9" s="12">
        <v>114616488.15</v>
      </c>
      <c r="D9" s="12">
        <v>48124461.4</v>
      </c>
      <c r="E9" s="6">
        <v>11</v>
      </c>
      <c r="F9" s="12">
        <v>19009310.95</v>
      </c>
      <c r="G9" s="12">
        <v>12693</v>
      </c>
      <c r="H9" s="12">
        <v>32361422.68</v>
      </c>
      <c r="I9" s="13">
        <v>23565</v>
      </c>
      <c r="J9" s="12">
        <v>15121293.12</v>
      </c>
      <c r="K9" s="4"/>
      <c r="L9" s="5" t="e">
        <f>D9+F9+H9+#REF!+J9+#REF!+#REF!+#REF!+#REF!+#REF!</f>
        <v>#REF!</v>
      </c>
      <c r="N9" s="5" t="e">
        <f aca="true" t="shared" si="0" ref="N9:N39">L9-C9</f>
        <v>#REF!</v>
      </c>
    </row>
    <row r="10" spans="1:14" ht="15">
      <c r="A10" s="16">
        <v>1</v>
      </c>
      <c r="B10" s="7" t="s">
        <v>30</v>
      </c>
      <c r="C10" s="12">
        <v>13740824</v>
      </c>
      <c r="D10" s="15">
        <v>13740824</v>
      </c>
      <c r="E10" s="8"/>
      <c r="F10" s="15"/>
      <c r="G10" s="15"/>
      <c r="H10" s="15"/>
      <c r="I10" s="14"/>
      <c r="J10" s="15"/>
      <c r="K10" s="3"/>
      <c r="L10" s="5" t="e">
        <f>D10+F10+H10+#REF!+J10+#REF!+#REF!+#REF!+#REF!+#REF!</f>
        <v>#REF!</v>
      </c>
      <c r="N10" s="5" t="e">
        <f t="shared" si="0"/>
        <v>#REF!</v>
      </c>
    </row>
    <row r="11" spans="1:14" ht="15" customHeight="1">
      <c r="A11" s="16">
        <v>2</v>
      </c>
      <c r="B11" s="7" t="s">
        <v>31</v>
      </c>
      <c r="C11" s="12">
        <v>11961746.15</v>
      </c>
      <c r="D11" s="15">
        <v>7793175.06</v>
      </c>
      <c r="E11" s="8"/>
      <c r="F11" s="15"/>
      <c r="G11" s="15">
        <v>1682</v>
      </c>
      <c r="H11" s="15">
        <v>4168571.09</v>
      </c>
      <c r="I11" s="14"/>
      <c r="J11" s="15"/>
      <c r="K11" s="3"/>
      <c r="L11" s="5" t="e">
        <f>D11+F11+H11+#REF!+J11+#REF!+#REF!+#REF!+#REF!+#REF!</f>
        <v>#REF!</v>
      </c>
      <c r="N11" s="5" t="e">
        <f t="shared" si="0"/>
        <v>#REF!</v>
      </c>
    </row>
    <row r="12" spans="1:14" ht="15" customHeight="1">
      <c r="A12" s="16">
        <v>3</v>
      </c>
      <c r="B12" s="7" t="s">
        <v>32</v>
      </c>
      <c r="C12" s="12">
        <v>3954850</v>
      </c>
      <c r="D12" s="15"/>
      <c r="E12" s="8"/>
      <c r="F12" s="15"/>
      <c r="G12" s="15">
        <v>1670</v>
      </c>
      <c r="H12" s="15">
        <v>3954850</v>
      </c>
      <c r="I12" s="14"/>
      <c r="J12" s="15"/>
      <c r="K12" s="3"/>
      <c r="L12" s="5" t="e">
        <f>D12+F12+H12+#REF!+J12+#REF!+#REF!+#REF!+#REF!+#REF!</f>
        <v>#REF!</v>
      </c>
      <c r="N12" s="5" t="e">
        <f t="shared" si="0"/>
        <v>#REF!</v>
      </c>
    </row>
    <row r="13" spans="1:14" ht="15">
      <c r="A13" s="16">
        <v>4</v>
      </c>
      <c r="B13" s="7" t="s">
        <v>33</v>
      </c>
      <c r="C13" s="12">
        <v>3434700</v>
      </c>
      <c r="D13" s="15"/>
      <c r="E13" s="8">
        <v>2</v>
      </c>
      <c r="F13" s="15">
        <v>3434700</v>
      </c>
      <c r="G13" s="15"/>
      <c r="H13" s="15"/>
      <c r="I13" s="14"/>
      <c r="J13" s="15"/>
      <c r="K13" s="3"/>
      <c r="L13" s="5" t="e">
        <f>D13+F13+H13+#REF!+J13+#REF!+#REF!+#REF!+#REF!+#REF!</f>
        <v>#REF!</v>
      </c>
      <c r="N13" s="5" t="e">
        <f t="shared" si="0"/>
        <v>#REF!</v>
      </c>
    </row>
    <row r="14" spans="1:14" ht="15" customHeight="1">
      <c r="A14" s="16">
        <v>5</v>
      </c>
      <c r="B14" s="7" t="s">
        <v>34</v>
      </c>
      <c r="C14" s="12">
        <v>1868700</v>
      </c>
      <c r="D14" s="15"/>
      <c r="E14" s="8"/>
      <c r="F14" s="15"/>
      <c r="G14" s="15">
        <v>585</v>
      </c>
      <c r="H14" s="15">
        <v>1868700</v>
      </c>
      <c r="I14" s="14"/>
      <c r="J14" s="15"/>
      <c r="K14" s="3"/>
      <c r="L14" s="5" t="e">
        <f>D14+F14+H14+#REF!+J14+#REF!+#REF!+#REF!+#REF!+#REF!</f>
        <v>#REF!</v>
      </c>
      <c r="N14" s="5" t="e">
        <f t="shared" si="0"/>
        <v>#REF!</v>
      </c>
    </row>
    <row r="15" spans="1:14" ht="15" customHeight="1">
      <c r="A15" s="16">
        <v>6</v>
      </c>
      <c r="B15" s="7" t="s">
        <v>5</v>
      </c>
      <c r="C15" s="12">
        <v>12174278</v>
      </c>
      <c r="D15" s="15">
        <v>6967075.56</v>
      </c>
      <c r="E15" s="8">
        <v>3</v>
      </c>
      <c r="F15" s="15">
        <v>5207202.44</v>
      </c>
      <c r="G15" s="15"/>
      <c r="H15" s="15"/>
      <c r="I15" s="14"/>
      <c r="J15" s="15"/>
      <c r="K15" s="3"/>
      <c r="L15" s="5" t="e">
        <f>D15+F15+H15+#REF!+J15+#REF!+#REF!+#REF!+#REF!+#REF!</f>
        <v>#REF!</v>
      </c>
      <c r="N15" s="5" t="e">
        <f t="shared" si="0"/>
        <v>#REF!</v>
      </c>
    </row>
    <row r="16" spans="1:14" ht="15" customHeight="1">
      <c r="A16" s="16">
        <v>7</v>
      </c>
      <c r="B16" s="7" t="s">
        <v>6</v>
      </c>
      <c r="C16" s="12">
        <v>4128858</v>
      </c>
      <c r="D16" s="15">
        <v>2382074.41</v>
      </c>
      <c r="E16" s="8">
        <v>1</v>
      </c>
      <c r="F16" s="15">
        <v>1746783.59</v>
      </c>
      <c r="G16" s="15"/>
      <c r="H16" s="15"/>
      <c r="I16" s="14"/>
      <c r="J16" s="15"/>
      <c r="K16" s="3"/>
      <c r="L16" s="5" t="e">
        <f>D16+F16+H16+#REF!+J16+#REF!+#REF!+#REF!+#REF!+#REF!</f>
        <v>#REF!</v>
      </c>
      <c r="N16" s="5" t="e">
        <f t="shared" si="0"/>
        <v>#REF!</v>
      </c>
    </row>
    <row r="17" spans="1:14" ht="15" customHeight="1">
      <c r="A17" s="16">
        <v>8</v>
      </c>
      <c r="B17" s="7" t="s">
        <v>7</v>
      </c>
      <c r="C17" s="12">
        <v>3335100</v>
      </c>
      <c r="D17" s="15">
        <v>353722.72</v>
      </c>
      <c r="E17" s="8"/>
      <c r="F17" s="15"/>
      <c r="G17" s="15">
        <v>336</v>
      </c>
      <c r="H17" s="15">
        <v>757977.28</v>
      </c>
      <c r="I17" s="14">
        <v>800</v>
      </c>
      <c r="J17" s="15">
        <v>2223400</v>
      </c>
      <c r="K17" s="3"/>
      <c r="L17" s="5" t="e">
        <f>D17+F17+H17+#REF!+J17+#REF!+#REF!+#REF!+#REF!+#REF!</f>
        <v>#REF!</v>
      </c>
      <c r="N17" s="5" t="e">
        <f t="shared" si="0"/>
        <v>#REF!</v>
      </c>
    </row>
    <row r="18" spans="1:14" ht="15" customHeight="1">
      <c r="A18" s="16">
        <v>9</v>
      </c>
      <c r="B18" s="7" t="s">
        <v>8</v>
      </c>
      <c r="C18" s="12">
        <v>3335100</v>
      </c>
      <c r="D18" s="15">
        <v>353722.72</v>
      </c>
      <c r="E18" s="8"/>
      <c r="F18" s="15"/>
      <c r="G18" s="15">
        <v>336</v>
      </c>
      <c r="H18" s="15">
        <v>757977.28</v>
      </c>
      <c r="I18" s="14">
        <v>800</v>
      </c>
      <c r="J18" s="15">
        <v>2223400</v>
      </c>
      <c r="K18" s="3"/>
      <c r="L18" s="5" t="e">
        <f>D18+F18+H18+#REF!+J18+#REF!+#REF!+#REF!+#REF!+#REF!</f>
        <v>#REF!</v>
      </c>
      <c r="N18" s="5" t="e">
        <f t="shared" si="0"/>
        <v>#REF!</v>
      </c>
    </row>
    <row r="19" spans="1:14" ht="15" customHeight="1">
      <c r="A19" s="16">
        <v>10</v>
      </c>
      <c r="B19" s="7" t="s">
        <v>9</v>
      </c>
      <c r="C19" s="12">
        <v>4446100</v>
      </c>
      <c r="D19" s="15">
        <v>707334.09</v>
      </c>
      <c r="E19" s="8"/>
      <c r="F19" s="15"/>
      <c r="G19" s="15">
        <v>1160</v>
      </c>
      <c r="H19" s="15">
        <v>2526193.19</v>
      </c>
      <c r="I19" s="14">
        <v>2017</v>
      </c>
      <c r="J19" s="15">
        <v>1212572.72</v>
      </c>
      <c r="K19" s="3"/>
      <c r="L19" s="5" t="e">
        <f>D19+F19+H19+#REF!+J19+#REF!+#REF!+#REF!+#REF!+#REF!</f>
        <v>#REF!</v>
      </c>
      <c r="N19" s="5" t="e">
        <f t="shared" si="0"/>
        <v>#REF!</v>
      </c>
    </row>
    <row r="20" spans="1:14" ht="15" customHeight="1">
      <c r="A20" s="16">
        <v>11</v>
      </c>
      <c r="B20" s="7" t="s">
        <v>10</v>
      </c>
      <c r="C20" s="12">
        <v>4896939</v>
      </c>
      <c r="D20" s="15">
        <v>3147282.37</v>
      </c>
      <c r="E20" s="8">
        <v>1</v>
      </c>
      <c r="F20" s="15">
        <v>1749656.63</v>
      </c>
      <c r="G20" s="15"/>
      <c r="H20" s="15"/>
      <c r="I20" s="14"/>
      <c r="J20" s="15"/>
      <c r="K20" s="3"/>
      <c r="L20" s="5" t="e">
        <f>D20+F20+H20+#REF!+J20+#REF!+#REF!+#REF!+#REF!+#REF!</f>
        <v>#REF!</v>
      </c>
      <c r="N20" s="5" t="e">
        <f t="shared" si="0"/>
        <v>#REF!</v>
      </c>
    </row>
    <row r="21" spans="1:14" ht="15" customHeight="1">
      <c r="A21" s="16">
        <v>12</v>
      </c>
      <c r="B21" s="7" t="s">
        <v>11</v>
      </c>
      <c r="C21" s="12">
        <v>2778977</v>
      </c>
      <c r="D21" s="15">
        <v>672756.78</v>
      </c>
      <c r="E21" s="8"/>
      <c r="F21" s="15"/>
      <c r="G21" s="15">
        <v>217</v>
      </c>
      <c r="H21" s="15">
        <v>1623665.99</v>
      </c>
      <c r="I21" s="14">
        <v>444</v>
      </c>
      <c r="J21" s="15">
        <v>482554.23</v>
      </c>
      <c r="K21" s="3"/>
      <c r="L21" s="5" t="e">
        <f>D21+F21+H21+#REF!+J21+#REF!+#REF!+#REF!+#REF!+#REF!</f>
        <v>#REF!</v>
      </c>
      <c r="N21" s="5" t="e">
        <f t="shared" si="0"/>
        <v>#REF!</v>
      </c>
    </row>
    <row r="22" spans="1:14" ht="15" customHeight="1">
      <c r="A22" s="16">
        <v>13</v>
      </c>
      <c r="B22" s="7" t="s">
        <v>12</v>
      </c>
      <c r="C22" s="12">
        <v>2363730</v>
      </c>
      <c r="D22" s="15">
        <v>267887.94</v>
      </c>
      <c r="E22" s="8"/>
      <c r="F22" s="15"/>
      <c r="G22" s="15">
        <v>664</v>
      </c>
      <c r="H22" s="15">
        <v>1615665.56</v>
      </c>
      <c r="I22" s="14">
        <v>611</v>
      </c>
      <c r="J22" s="15">
        <v>480176.5</v>
      </c>
      <c r="K22" s="3"/>
      <c r="L22" s="5" t="e">
        <f>D22+F22+H22+#REF!+J22+#REF!+#REF!+#REF!+#REF!+#REF!</f>
        <v>#REF!</v>
      </c>
      <c r="N22" s="5" t="e">
        <f t="shared" si="0"/>
        <v>#REF!</v>
      </c>
    </row>
    <row r="23" spans="1:14" ht="15" customHeight="1">
      <c r="A23" s="16">
        <v>14</v>
      </c>
      <c r="B23" s="7" t="s">
        <v>13</v>
      </c>
      <c r="C23" s="12">
        <v>2926050</v>
      </c>
      <c r="D23" s="15">
        <v>318378.49</v>
      </c>
      <c r="E23" s="8"/>
      <c r="F23" s="15"/>
      <c r="G23" s="15">
        <v>706</v>
      </c>
      <c r="H23" s="15">
        <v>2021450.79</v>
      </c>
      <c r="I23" s="14">
        <v>690</v>
      </c>
      <c r="J23" s="15">
        <v>586220.72</v>
      </c>
      <c r="K23" s="3"/>
      <c r="L23" s="5" t="e">
        <f>D23+F23+H23+#REF!+J23+#REF!+#REF!+#REF!+#REF!+#REF!</f>
        <v>#REF!</v>
      </c>
      <c r="N23" s="5" t="e">
        <f t="shared" si="0"/>
        <v>#REF!</v>
      </c>
    </row>
    <row r="24" spans="1:14" ht="15" customHeight="1">
      <c r="A24" s="16">
        <v>15</v>
      </c>
      <c r="B24" s="7" t="s">
        <v>14</v>
      </c>
      <c r="C24" s="12">
        <v>1717700</v>
      </c>
      <c r="D24" s="15"/>
      <c r="E24" s="8">
        <v>1</v>
      </c>
      <c r="F24" s="15">
        <v>1717700</v>
      </c>
      <c r="G24" s="15"/>
      <c r="H24" s="15"/>
      <c r="I24" s="14"/>
      <c r="J24" s="15"/>
      <c r="K24" s="3"/>
      <c r="L24" s="5" t="e">
        <f>D24+F24+H24+#REF!+J24+#REF!+#REF!+#REF!+#REF!+#REF!</f>
        <v>#REF!</v>
      </c>
      <c r="N24" s="5" t="e">
        <f t="shared" si="0"/>
        <v>#REF!</v>
      </c>
    </row>
    <row r="25" spans="1:14" ht="15" customHeight="1">
      <c r="A25" s="16">
        <v>16</v>
      </c>
      <c r="B25" s="7" t="s">
        <v>15</v>
      </c>
      <c r="C25" s="12">
        <v>3314801</v>
      </c>
      <c r="D25" s="15">
        <v>3314801</v>
      </c>
      <c r="E25" s="8"/>
      <c r="F25" s="15"/>
      <c r="G25" s="15"/>
      <c r="H25" s="15"/>
      <c r="I25" s="14"/>
      <c r="J25" s="15"/>
      <c r="K25" s="3"/>
      <c r="L25" s="5" t="e">
        <f>D25+F25+H25+#REF!+J25+#REF!+#REF!+#REF!+#REF!+#REF!</f>
        <v>#REF!</v>
      </c>
      <c r="N25" s="5" t="e">
        <f t="shared" si="0"/>
        <v>#REF!</v>
      </c>
    </row>
    <row r="26" spans="1:14" ht="15" customHeight="1">
      <c r="A26" s="16">
        <v>17</v>
      </c>
      <c r="B26" s="7" t="s">
        <v>16</v>
      </c>
      <c r="C26" s="12">
        <v>2286477</v>
      </c>
      <c r="D26" s="15">
        <v>2286477</v>
      </c>
      <c r="E26" s="8"/>
      <c r="F26" s="15"/>
      <c r="G26" s="15"/>
      <c r="H26" s="15"/>
      <c r="I26" s="14"/>
      <c r="J26" s="15"/>
      <c r="K26" s="3"/>
      <c r="L26" s="5" t="e">
        <f>D26+F26+H26+#REF!+J26+#REF!+#REF!+#REF!+#REF!+#REF!</f>
        <v>#REF!</v>
      </c>
      <c r="N26" s="5" t="e">
        <f t="shared" si="0"/>
        <v>#REF!</v>
      </c>
    </row>
    <row r="27" spans="1:14" ht="15" customHeight="1">
      <c r="A27" s="16">
        <v>18</v>
      </c>
      <c r="B27" s="7" t="s">
        <v>17</v>
      </c>
      <c r="C27" s="12">
        <v>2769810</v>
      </c>
      <c r="D27" s="15"/>
      <c r="E27" s="8">
        <v>1</v>
      </c>
      <c r="F27" s="15">
        <v>1717868.29</v>
      </c>
      <c r="G27" s="15">
        <v>496</v>
      </c>
      <c r="H27" s="15">
        <v>1051941.71</v>
      </c>
      <c r="I27" s="14"/>
      <c r="J27" s="15"/>
      <c r="K27" s="3"/>
      <c r="L27" s="5" t="e">
        <f>D27+F27+H27+#REF!+J27+#REF!+#REF!+#REF!+#REF!+#REF!</f>
        <v>#REF!</v>
      </c>
      <c r="N27" s="5" t="e">
        <f t="shared" si="0"/>
        <v>#REF!</v>
      </c>
    </row>
    <row r="28" spans="1:14" ht="15" customHeight="1">
      <c r="A28" s="16">
        <v>19</v>
      </c>
      <c r="B28" s="7" t="s">
        <v>18</v>
      </c>
      <c r="C28" s="12">
        <v>1399832</v>
      </c>
      <c r="D28" s="15"/>
      <c r="E28" s="8"/>
      <c r="F28" s="15"/>
      <c r="G28" s="15">
        <v>592</v>
      </c>
      <c r="H28" s="15">
        <v>1399832</v>
      </c>
      <c r="I28" s="14"/>
      <c r="J28" s="15"/>
      <c r="K28" s="3"/>
      <c r="L28" s="5" t="e">
        <f>D28+F28+H28+#REF!+J28+#REF!+#REF!+#REF!+#REF!+#REF!</f>
        <v>#REF!</v>
      </c>
      <c r="N28" s="5" t="e">
        <f t="shared" si="0"/>
        <v>#REF!</v>
      </c>
    </row>
    <row r="29" spans="1:14" ht="15" customHeight="1">
      <c r="A29" s="16">
        <v>20</v>
      </c>
      <c r="B29" s="7" t="s">
        <v>19</v>
      </c>
      <c r="C29" s="12">
        <v>1392742</v>
      </c>
      <c r="D29" s="15"/>
      <c r="E29" s="8"/>
      <c r="F29" s="15"/>
      <c r="G29" s="15">
        <v>589</v>
      </c>
      <c r="H29" s="15">
        <v>1392742</v>
      </c>
      <c r="I29" s="14"/>
      <c r="J29" s="15"/>
      <c r="K29" s="3"/>
      <c r="L29" s="5" t="e">
        <f>D29+F29+H29+#REF!+J29+#REF!+#REF!+#REF!+#REF!+#REF!</f>
        <v>#REF!</v>
      </c>
      <c r="N29" s="5" t="e">
        <f t="shared" si="0"/>
        <v>#REF!</v>
      </c>
    </row>
    <row r="30" spans="1:14" ht="15" customHeight="1">
      <c r="A30" s="16">
        <v>21</v>
      </c>
      <c r="B30" s="7" t="s">
        <v>20</v>
      </c>
      <c r="C30" s="12">
        <v>1397469</v>
      </c>
      <c r="D30" s="15"/>
      <c r="E30" s="8"/>
      <c r="F30" s="15"/>
      <c r="G30" s="15">
        <v>591</v>
      </c>
      <c r="H30" s="15">
        <v>1397469</v>
      </c>
      <c r="I30" s="14"/>
      <c r="J30" s="15"/>
      <c r="K30" s="3"/>
      <c r="L30" s="5" t="e">
        <f>D30+F30+H30+#REF!+J30+#REF!+#REF!+#REF!+#REF!+#REF!</f>
        <v>#REF!</v>
      </c>
      <c r="N30" s="5" t="e">
        <f t="shared" si="0"/>
        <v>#REF!</v>
      </c>
    </row>
    <row r="31" spans="1:14" ht="15" customHeight="1">
      <c r="A31" s="16">
        <v>22</v>
      </c>
      <c r="B31" s="7" t="s">
        <v>21</v>
      </c>
      <c r="C31" s="12">
        <v>1717700</v>
      </c>
      <c r="D31" s="15"/>
      <c r="E31" s="8">
        <v>1</v>
      </c>
      <c r="F31" s="15">
        <v>1717700</v>
      </c>
      <c r="G31" s="15"/>
      <c r="H31" s="15"/>
      <c r="I31" s="14"/>
      <c r="J31" s="15"/>
      <c r="K31" s="3"/>
      <c r="L31" s="5" t="e">
        <f>D31+F31+H31+#REF!+J31+#REF!+#REF!+#REF!+#REF!+#REF!</f>
        <v>#REF!</v>
      </c>
      <c r="N31" s="5" t="e">
        <f t="shared" si="0"/>
        <v>#REF!</v>
      </c>
    </row>
    <row r="32" spans="1:14" ht="15" customHeight="1">
      <c r="A32" s="16">
        <v>23</v>
      </c>
      <c r="B32" s="7" t="s">
        <v>22</v>
      </c>
      <c r="C32" s="12">
        <v>1717700</v>
      </c>
      <c r="D32" s="15"/>
      <c r="E32" s="8">
        <v>1</v>
      </c>
      <c r="F32" s="15">
        <v>1717700</v>
      </c>
      <c r="G32" s="15"/>
      <c r="H32" s="15"/>
      <c r="I32" s="14"/>
      <c r="J32" s="15"/>
      <c r="K32" s="3"/>
      <c r="L32" s="5" t="e">
        <f>D32+F32+H32+#REF!+J32+#REF!+#REF!+#REF!+#REF!+#REF!</f>
        <v>#REF!</v>
      </c>
      <c r="N32" s="5" t="e">
        <f t="shared" si="0"/>
        <v>#REF!</v>
      </c>
    </row>
    <row r="33" spans="1:14" ht="15" customHeight="1">
      <c r="A33" s="16">
        <v>24</v>
      </c>
      <c r="B33" s="7" t="s">
        <v>23</v>
      </c>
      <c r="C33" s="12">
        <v>6322597</v>
      </c>
      <c r="D33" s="15"/>
      <c r="E33" s="8"/>
      <c r="F33" s="15"/>
      <c r="G33" s="15">
        <v>1809</v>
      </c>
      <c r="H33" s="15">
        <v>4283647.41</v>
      </c>
      <c r="I33" s="14">
        <v>9330</v>
      </c>
      <c r="J33" s="15">
        <v>2038949.59</v>
      </c>
      <c r="K33" s="3"/>
      <c r="L33" s="5" t="e">
        <f>D33+F33+H33+#REF!+J33+#REF!+#REF!+#REF!+#REF!+#REF!</f>
        <v>#REF!</v>
      </c>
      <c r="N33" s="5" t="e">
        <f t="shared" si="0"/>
        <v>#REF!</v>
      </c>
    </row>
    <row r="34" spans="1:14" ht="15" customHeight="1">
      <c r="A34" s="16">
        <v>25</v>
      </c>
      <c r="B34" s="7" t="s">
        <v>24</v>
      </c>
      <c r="C34" s="12">
        <v>9014588</v>
      </c>
      <c r="D34" s="15">
        <v>5363968.64</v>
      </c>
      <c r="E34" s="8"/>
      <c r="F34" s="15"/>
      <c r="G34" s="15"/>
      <c r="H34" s="15"/>
      <c r="I34" s="14">
        <v>7433</v>
      </c>
      <c r="J34" s="15">
        <v>3650619.36</v>
      </c>
      <c r="K34" s="3"/>
      <c r="L34" s="5" t="e">
        <f>D34+F34+H34+#REF!+J34+#REF!+#REF!+#REF!+#REF!+#REF!</f>
        <v>#REF!</v>
      </c>
      <c r="N34" s="5" t="e">
        <f t="shared" si="0"/>
        <v>#REF!</v>
      </c>
    </row>
    <row r="35" spans="1:14" ht="15" customHeight="1">
      <c r="A35" s="16">
        <v>26</v>
      </c>
      <c r="B35" s="7" t="s">
        <v>25</v>
      </c>
      <c r="C35" s="12">
        <v>1111700</v>
      </c>
      <c r="D35" s="15"/>
      <c r="E35" s="8"/>
      <c r="F35" s="15"/>
      <c r="G35" s="15"/>
      <c r="H35" s="15"/>
      <c r="I35" s="14">
        <v>720</v>
      </c>
      <c r="J35" s="15">
        <v>1111700</v>
      </c>
      <c r="K35" s="3"/>
      <c r="L35" s="5" t="e">
        <f>D35+F35+H35+#REF!+J35+#REF!+#REF!+#REF!+#REF!+#REF!</f>
        <v>#REF!</v>
      </c>
      <c r="N35" s="5" t="e">
        <f t="shared" si="0"/>
        <v>#REF!</v>
      </c>
    </row>
    <row r="36" spans="1:14" ht="15" customHeight="1">
      <c r="A36" s="16">
        <v>27</v>
      </c>
      <c r="B36" s="7" t="s">
        <v>26</v>
      </c>
      <c r="C36" s="12">
        <v>1111700</v>
      </c>
      <c r="D36" s="15"/>
      <c r="E36" s="8"/>
      <c r="F36" s="15"/>
      <c r="G36" s="15"/>
      <c r="H36" s="15"/>
      <c r="I36" s="14">
        <v>720</v>
      </c>
      <c r="J36" s="15">
        <v>1111700</v>
      </c>
      <c r="K36" s="3"/>
      <c r="L36" s="5" t="e">
        <f>D36+F36+H36+#REF!+J36+#REF!+#REF!+#REF!+#REF!+#REF!</f>
        <v>#REF!</v>
      </c>
      <c r="N36" s="5" t="e">
        <f t="shared" si="0"/>
        <v>#REF!</v>
      </c>
    </row>
    <row r="37" spans="1:14" ht="15" customHeight="1">
      <c r="A37" s="16">
        <v>28</v>
      </c>
      <c r="B37" s="7" t="s">
        <v>27</v>
      </c>
      <c r="C37" s="12">
        <v>1263900</v>
      </c>
      <c r="D37" s="15">
        <v>151668</v>
      </c>
      <c r="E37" s="8"/>
      <c r="F37" s="15"/>
      <c r="G37" s="15">
        <v>420</v>
      </c>
      <c r="H37" s="15">
        <v>1112232</v>
      </c>
      <c r="I37" s="14"/>
      <c r="J37" s="15"/>
      <c r="K37" s="3"/>
      <c r="L37" s="5" t="e">
        <f>D37+F37+H37+#REF!+J37+#REF!+#REF!+#REF!+#REF!+#REF!</f>
        <v>#REF!</v>
      </c>
      <c r="N37" s="5" t="e">
        <f t="shared" si="0"/>
        <v>#REF!</v>
      </c>
    </row>
    <row r="38" spans="1:14" ht="15" customHeight="1">
      <c r="A38" s="16">
        <v>29</v>
      </c>
      <c r="B38" s="7" t="s">
        <v>28</v>
      </c>
      <c r="C38" s="12">
        <v>1467920</v>
      </c>
      <c r="D38" s="15">
        <v>151644.62</v>
      </c>
      <c r="E38" s="8"/>
      <c r="F38" s="15"/>
      <c r="G38" s="15">
        <v>420</v>
      </c>
      <c r="H38" s="15">
        <v>1316275.38</v>
      </c>
      <c r="I38" s="14"/>
      <c r="J38" s="15"/>
      <c r="K38" s="3"/>
      <c r="L38" s="5" t="e">
        <f>D38+F38+H38+#REF!+J38+#REF!+#REF!+#REF!+#REF!+#REF!</f>
        <v>#REF!</v>
      </c>
      <c r="N38" s="5" t="e">
        <f t="shared" si="0"/>
        <v>#REF!</v>
      </c>
    </row>
    <row r="39" spans="1:14" ht="15" customHeight="1">
      <c r="A39" s="16">
        <v>30</v>
      </c>
      <c r="B39" s="7" t="s">
        <v>29</v>
      </c>
      <c r="C39" s="12">
        <v>1263900</v>
      </c>
      <c r="D39" s="15">
        <v>151668</v>
      </c>
      <c r="E39" s="8"/>
      <c r="F39" s="15"/>
      <c r="G39" s="15">
        <v>420</v>
      </c>
      <c r="H39" s="15">
        <v>1112232</v>
      </c>
      <c r="I39" s="14"/>
      <c r="J39" s="15"/>
      <c r="K39" s="3"/>
      <c r="L39" s="5" t="e">
        <f>D39+F39+H39+#REF!+J39+#REF!+#REF!+#REF!+#REF!+#REF!</f>
        <v>#REF!</v>
      </c>
      <c r="N39" s="5" t="e">
        <f t="shared" si="0"/>
        <v>#REF!</v>
      </c>
    </row>
    <row r="40" spans="1:10" ht="15">
      <c r="A40" s="9"/>
      <c r="B40" s="9"/>
      <c r="C40" s="9"/>
      <c r="D40" s="9"/>
      <c r="E40" s="9"/>
      <c r="F40" s="9"/>
      <c r="G40" s="9"/>
      <c r="H40" s="9"/>
      <c r="I40" s="9"/>
      <c r="J40" s="9"/>
    </row>
    <row r="41" spans="1:10" ht="15">
      <c r="A41" s="9"/>
      <c r="B41" s="9"/>
      <c r="C41" s="9"/>
      <c r="D41" s="9"/>
      <c r="E41" s="9"/>
      <c r="F41" s="9"/>
      <c r="G41" s="9"/>
      <c r="H41" s="9"/>
      <c r="I41" s="9"/>
      <c r="J41" s="9"/>
    </row>
  </sheetData>
  <sheetProtection/>
  <mergeCells count="11">
    <mergeCell ref="A9:B9"/>
    <mergeCell ref="A2:J2"/>
    <mergeCell ref="A6:A8"/>
    <mergeCell ref="B6:B8"/>
    <mergeCell ref="C6:C7"/>
    <mergeCell ref="D6:J6"/>
    <mergeCell ref="E7:F7"/>
    <mergeCell ref="G7:H7"/>
    <mergeCell ref="I7:J7"/>
    <mergeCell ref="A5:J5"/>
    <mergeCell ref="G3:J3"/>
  </mergeCells>
  <printOptions horizontalCentered="1"/>
  <pageMargins left="0.5905511811023623" right="0.31496062992125984" top="0.7480314960629921" bottom="0.7086614173228347" header="0.31496062992125984" footer="0.31496062992125984"/>
  <pageSetup fitToHeight="1" fitToWidth="1" horizontalDpi="600" verticalDpi="600" orientation="landscape" paperSize="9" scale="66" r:id="rId1"/>
  <headerFooter differentFirst="1">
    <oddHeader>&amp;C&amp;P</oddHeader>
    <firstFooter>&amp;L____________________________* - в том числе, переустройство невентилируемой крыши на вентелируемую крышу, устройство выходов на кровлю;** - в том числе, утепление фасада.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Damir</cp:lastModifiedBy>
  <cp:lastPrinted>2014-07-16T12:35:54Z</cp:lastPrinted>
  <dcterms:created xsi:type="dcterms:W3CDTF">2012-12-13T11:50:40Z</dcterms:created>
  <dcterms:modified xsi:type="dcterms:W3CDTF">2014-11-04T20:04:11Z</dcterms:modified>
  <cp:category/>
  <cp:version/>
  <cp:contentType/>
  <cp:contentStatus/>
</cp:coreProperties>
</file>